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rhaglund\Desktop\"/>
    </mc:Choice>
  </mc:AlternateContent>
  <xr:revisionPtr revIDLastSave="0" documentId="13_ncr:1_{F4E3963B-7945-4361-BF39-A9DC36041AFF}" xr6:coauthVersionLast="46" xr6:coauthVersionMax="46" xr10:uidLastSave="{00000000-0000-0000-0000-000000000000}"/>
  <bookViews>
    <workbookView xWindow="548" yWindow="1875" windowWidth="16874" windowHeight="10635" xr2:uid="{00000000-000D-0000-FFFF-FFFF00000000}"/>
  </bookViews>
  <sheets>
    <sheet name="Fulfillment Cost Prop" sheetId="3" r:id="rId1"/>
  </sheets>
  <definedNames>
    <definedName name="_xlnm.Print_Area" localSheetId="0">'Fulfillment Cost Prop'!$A$1:$P$60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3" l="1"/>
  <c r="J14" i="3"/>
  <c r="J13" i="3"/>
  <c r="J12" i="3"/>
  <c r="J11" i="3"/>
  <c r="J10" i="3"/>
  <c r="J8" i="3"/>
  <c r="J16" i="3" l="1"/>
</calcChain>
</file>

<file path=xl/sharedStrings.xml><?xml version="1.0" encoding="utf-8"?>
<sst xmlns="http://schemas.openxmlformats.org/spreadsheetml/2006/main" count="72" uniqueCount="50">
  <si>
    <t>Bidder Name:</t>
  </si>
  <si>
    <t>DELIVERABLE</t>
  </si>
  <si>
    <t xml:space="preserve">Bidder to complete the Cost column in the yellow cells of the following table, including all costs associated with each section. </t>
  </si>
  <si>
    <t>DELIVERABLES</t>
  </si>
  <si>
    <t>Description</t>
  </si>
  <si>
    <t>Year Two 
Initial Period</t>
  </si>
  <si>
    <t>Year Three 
Initial Period</t>
  </si>
  <si>
    <t>Year Four
Initial Period</t>
  </si>
  <si>
    <t>Year Five
Initial Period</t>
  </si>
  <si>
    <t>Maintenance and Operations</t>
  </si>
  <si>
    <t>Year Seven
Renewal One</t>
  </si>
  <si>
    <t>Year Eight
Renewal One</t>
  </si>
  <si>
    <t>Year Nine
Renewal Two</t>
  </si>
  <si>
    <t>Year Ten
Renewal Two</t>
  </si>
  <si>
    <t>Year Six
Initial Period</t>
  </si>
  <si>
    <t>Total</t>
  </si>
  <si>
    <t>UOM</t>
  </si>
  <si>
    <t>License Plate Fullfillment system</t>
  </si>
  <si>
    <t>Qty</t>
  </si>
  <si>
    <t>Unit cost</t>
  </si>
  <si>
    <t>Milestone 1. Final Detailed Project Plan</t>
  </si>
  <si>
    <t>Milestone 2. Equipment Delivered</t>
  </si>
  <si>
    <t xml:space="preserve">     Thermal Transfer Printers</t>
  </si>
  <si>
    <t>Computer Workstations with software</t>
  </si>
  <si>
    <t>Thermal Label Printer</t>
  </si>
  <si>
    <t>Report Printer</t>
  </si>
  <si>
    <t>Bar Code Reading Cameras</t>
  </si>
  <si>
    <t>Milestone 3. Full Implementation, Testing and Training</t>
  </si>
  <si>
    <r>
      <rPr>
        <b/>
        <sz val="11"/>
        <color theme="1"/>
        <rFont val="Arial"/>
        <family val="2"/>
      </rPr>
      <t>1.0 Final Detailed Project Plan</t>
    </r>
    <r>
      <rPr>
        <sz val="11"/>
        <color theme="1"/>
        <rFont val="Arial"/>
        <family val="2"/>
      </rPr>
      <t xml:space="preserve">
</t>
    </r>
  </si>
  <si>
    <t xml:space="preserve">	Sixty (60) calendar days after award of contract, Contractor shall provide the Final Project Plan to CSI for final approval including but not limited to: 
              a.	Detailed Project Work Plan
                               i.	Final Layout  Blueprints
                               ii.	Equipment 
              b.	Final Detailed List (Manufacture Make and Model)
                               i.	Equipment Installation Plan
                                            1).	Infrastructure Requirements
                              ii.	Construction Schedules and Milestone(s)
                             iii.	Firmware Management Plan
                             iv.	Utility Requirements
             c.	Implementation Plan
                              i.	Implementation Timeline and Milestones
                              ii.	Operational Testing Plan
                              iii.	Operational Training Plan
             d.	Change Control Plan
              e.	Project Status Reporting Plan
              f.	Business Continuity Plan / Disaster Recovery Plan, etc.
              g.	Training
                             i.	Training Plan
                             ii.	On-site Train-the Trainer Session(s)
                             iii.	Training and Troubleshooting Materials 
                             iv.	Administrative and User manuals
                             v.	Online training materials (webinars, etc.)
            h.	Post Implementation Support Plan
                            i.	System Maintenance / Warranty Support
                            ii.	User Documentation and Help Files
                           iii.	Hardware and Software Product Documentation 
                           iv.	System Go-Live
                           v.	System Error/Bug Documentation </t>
  </si>
  <si>
    <t>2.0 Equipment Delivered</t>
  </si>
  <si>
    <t>3.0 Milestone 3. Full Implementation, Testing and Training</t>
  </si>
  <si>
    <t>Year One
Initial Period</t>
  </si>
  <si>
    <t>Year Eleven
Renewal Three</t>
  </si>
  <si>
    <t>Year Twelve
Renewal Three</t>
  </si>
  <si>
    <t xml:space="preserve">Optional </t>
  </si>
  <si>
    <t>&lt;&lt;eg additional Security features&gt;&gt;</t>
  </si>
  <si>
    <t>Unit Cost</t>
  </si>
  <si>
    <r>
      <t xml:space="preserve">RFP </t>
    </r>
    <r>
      <rPr>
        <sz val="11"/>
        <color rgb="FFFF0000"/>
        <rFont val="Arial"/>
        <family val="2"/>
      </rPr>
      <t xml:space="preserve"> </t>
    </r>
    <r>
      <rPr>
        <sz val="11"/>
        <rFont val="Arial"/>
        <family val="2"/>
      </rPr>
      <t>6494</t>
    </r>
    <r>
      <rPr>
        <sz val="11"/>
        <color theme="1"/>
        <rFont val="Arial"/>
        <family val="2"/>
      </rPr>
      <t xml:space="preserve"> Z1       </t>
    </r>
  </si>
  <si>
    <t>Blank Receipt with validation sticker</t>
  </si>
  <si>
    <t>Thermal ribbon</t>
  </si>
  <si>
    <t>&lt;&lt;enter any additional supplies, UOM, and Unit Price&gt;&gt;</t>
  </si>
  <si>
    <t>YR</t>
  </si>
  <si>
    <t>M</t>
  </si>
  <si>
    <t>EA</t>
  </si>
  <si>
    <t>Mailroom Printer</t>
  </si>
  <si>
    <t>Thermal Ribbon Mailroom Printer</t>
  </si>
  <si>
    <t>EA (RL)</t>
  </si>
  <si>
    <t>ATTACHMENT 2 - COST PROPOSAL OPTION 2</t>
  </si>
  <si>
    <t>Intellectual Technology Inc. (ITI)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</si>
</sst>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1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9"/>
      <color theme="1"/>
      <name val="Arial"/>
      <family val="2"/>
    </font>
    <font>
      <sz val="9"/>
      <color theme="1"/>
      <name val="Arial"/>
      <family val="2"/>
    </font>
    <font>
      <b/>
      <sz val="11"/>
      <color theme="1"/>
      <name val="Calibri"/>
      <family val="2"/>
      <scheme val="minor"/>
    </font>
    <font>
      <sz val="11"/>
      <color theme="0"/>
      <name val="Arial"/>
      <family val="2"/>
    </font>
    <font>
      <sz val="11"/>
      <color rgb="FFFF0000"/>
      <name val="Arial"/>
      <family val="2"/>
    </font>
    <font>
      <sz val="11"/>
      <color theme="1" tint="4.9989318521683403E-2"/>
      <name val="Arial"/>
      <family val="2"/>
    </font>
    <font>
      <sz val="11"/>
      <color theme="1" tint="4.9989318521683403E-2"/>
      <name val="Calibri"/>
      <family val="2"/>
      <scheme val="minor"/>
    </font>
    <font>
      <sz val="11"/>
      <name val="Arial"/>
      <family val="2"/>
    </font>
  </fonts>
  <fills count="4">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44" fontId="3" fillId="0" borderId="0" xfId="1" applyFont="1" applyFill="1" applyBorder="1" applyAlignment="1" applyProtection="1">
      <protection locked="0"/>
    </xf>
    <xf numFmtId="0" fontId="3" fillId="0" borderId="6" xfId="0" applyFont="1" applyBorder="1"/>
    <xf numFmtId="0" fontId="3" fillId="0" borderId="0" xfId="0" applyFont="1"/>
    <xf numFmtId="0" fontId="2" fillId="0" borderId="1" xfId="0" applyFont="1" applyBorder="1" applyAlignment="1">
      <alignment horizontal="center" vertical="center"/>
    </xf>
    <xf numFmtId="1" fontId="3" fillId="0" borderId="1" xfId="2" applyNumberFormat="1" applyFont="1" applyFill="1" applyBorder="1" applyAlignment="1"/>
    <xf numFmtId="44" fontId="3" fillId="2" borderId="1" xfId="2" applyNumberFormat="1" applyFont="1" applyFill="1" applyBorder="1" applyAlignment="1" applyProtection="1">
      <alignment horizontal="center"/>
      <protection locked="0"/>
    </xf>
    <xf numFmtId="1" fontId="7" fillId="3" borderId="1" xfId="2" applyNumberFormat="1" applyFont="1" applyFill="1" applyBorder="1" applyAlignment="1"/>
    <xf numFmtId="44" fontId="7" fillId="3" borderId="1" xfId="2" applyNumberFormat="1" applyFont="1" applyFill="1" applyBorder="1" applyAlignment="1" applyProtection="1">
      <alignment horizontal="center"/>
    </xf>
    <xf numFmtId="44" fontId="9" fillId="0" borderId="0" xfId="1" applyFont="1" applyFill="1" applyBorder="1" applyAlignment="1" applyProtection="1">
      <alignment horizontal="center"/>
      <protection locked="0"/>
    </xf>
    <xf numFmtId="0" fontId="10" fillId="0" borderId="7" xfId="0" applyFont="1" applyBorder="1" applyAlignment="1">
      <alignment horizontal="center" vertical="center" wrapText="1"/>
    </xf>
    <xf numFmtId="1" fontId="0" fillId="0" borderId="1" xfId="0" applyNumberFormat="1" applyBorder="1"/>
    <xf numFmtId="44" fontId="0" fillId="2" borderId="1" xfId="0" applyNumberFormat="1" applyFill="1" applyBorder="1" applyProtection="1">
      <protection locked="0"/>
    </xf>
    <xf numFmtId="44" fontId="3" fillId="0" borderId="12" xfId="1" applyFont="1" applyFill="1" applyBorder="1" applyAlignment="1" applyProtection="1">
      <alignment horizontal="center"/>
      <protection locked="0"/>
    </xf>
    <xf numFmtId="0" fontId="2" fillId="0" borderId="0" xfId="0" applyFont="1" applyAlignment="1">
      <alignment horizontal="left" vertical="center"/>
    </xf>
    <xf numFmtId="0" fontId="6" fillId="0" borderId="0" xfId="0" applyFont="1"/>
    <xf numFmtId="0" fontId="3" fillId="0" borderId="1"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2" fillId="0" borderId="7" xfId="0" applyFont="1" applyBorder="1" applyAlignment="1">
      <alignment horizontal="left" vertical="center"/>
    </xf>
    <xf numFmtId="0" fontId="6" fillId="2" borderId="1" xfId="0" applyFont="1" applyFill="1" applyBorder="1" applyProtection="1">
      <protection locked="0"/>
    </xf>
    <xf numFmtId="0" fontId="0" fillId="0" borderId="0" xfId="0"/>
    <xf numFmtId="0" fontId="3" fillId="0" borderId="7" xfId="0" applyFont="1" applyBorder="1" applyAlignment="1" applyProtection="1">
      <alignment horizontal="center"/>
      <protection locked="0"/>
    </xf>
    <xf numFmtId="44" fontId="3" fillId="0" borderId="0" xfId="1" applyFont="1" applyFill="1" applyBorder="1" applyAlignment="1" applyProtection="1">
      <alignment horizontal="center"/>
      <protection locked="0"/>
    </xf>
    <xf numFmtId="0" fontId="0" fillId="0" borderId="7" xfId="0" applyBorder="1"/>
    <xf numFmtId="0" fontId="6" fillId="0" borderId="1" xfId="0" applyFont="1" applyBorder="1" applyProtection="1">
      <protection locked="0"/>
    </xf>
    <xf numFmtId="0" fontId="0" fillId="0" borderId="0" xfId="0" applyProtection="1">
      <protection locked="0"/>
    </xf>
    <xf numFmtId="0" fontId="3" fillId="0" borderId="14" xfId="0" applyFont="1" applyBorder="1" applyAlignment="1">
      <alignment horizontal="center"/>
    </xf>
    <xf numFmtId="0" fontId="0" fillId="0" borderId="1" xfId="0" applyBorder="1" applyAlignment="1">
      <alignment horizontal="center" vertical="top" wrapText="1"/>
    </xf>
    <xf numFmtId="0" fontId="0" fillId="2" borderId="1" xfId="0" applyFill="1" applyBorder="1" applyAlignment="1" applyProtection="1">
      <alignment horizontal="center" vertical="top" wrapText="1"/>
      <protection locked="0"/>
    </xf>
    <xf numFmtId="0" fontId="3" fillId="0" borderId="11" xfId="0" applyFont="1" applyBorder="1" applyAlignment="1" applyProtection="1">
      <alignment horizontal="left"/>
      <protection locked="0"/>
    </xf>
    <xf numFmtId="0" fontId="3" fillId="0" borderId="0" xfId="0" applyFont="1" applyAlignment="1" applyProtection="1">
      <alignment horizontal="left"/>
      <protection locked="0"/>
    </xf>
    <xf numFmtId="164" fontId="3" fillId="0" borderId="0" xfId="0" applyNumberFormat="1" applyFont="1" applyAlignment="1" applyProtection="1">
      <alignment horizontal="left"/>
      <protection locked="0"/>
    </xf>
    <xf numFmtId="164" fontId="0" fillId="0" borderId="0" xfId="0" applyNumberFormat="1" applyAlignment="1" applyProtection="1">
      <alignment horizontal="left"/>
      <protection locked="0"/>
    </xf>
    <xf numFmtId="0" fontId="0" fillId="0" borderId="7" xfId="0" applyBorder="1" applyProtection="1">
      <protection locked="0"/>
    </xf>
    <xf numFmtId="1" fontId="8" fillId="0" borderId="1" xfId="2" applyNumberFormat="1" applyFont="1" applyFill="1" applyBorder="1" applyAlignment="1"/>
    <xf numFmtId="0" fontId="0" fillId="2" borderId="1" xfId="0" applyFont="1" applyFill="1" applyBorder="1" applyProtection="1">
      <protection locked="0"/>
    </xf>
    <xf numFmtId="0" fontId="3" fillId="0" borderId="9"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left"/>
    </xf>
    <xf numFmtId="44" fontId="3" fillId="2" borderId="1" xfId="1" applyFont="1" applyFill="1" applyBorder="1" applyAlignment="1" applyProtection="1">
      <alignment horizontal="center"/>
      <protection locked="0"/>
    </xf>
    <xf numFmtId="44" fontId="3" fillId="0" borderId="0" xfId="1" applyFont="1" applyFill="1" applyBorder="1" applyAlignment="1" applyProtection="1">
      <alignment horizontal="center"/>
      <protection locked="0"/>
    </xf>
    <xf numFmtId="44" fontId="3" fillId="2" borderId="1" xfId="1" applyFont="1" applyFill="1" applyBorder="1" applyAlignment="1" applyProtection="1">
      <protection locked="0"/>
    </xf>
    <xf numFmtId="0" fontId="2" fillId="0" borderId="0" xfId="0" applyFont="1" applyAlignment="1">
      <alignment horizontal="left" wrapText="1"/>
    </xf>
    <xf numFmtId="0" fontId="3" fillId="0" borderId="0" xfId="0" applyFont="1" applyAlignment="1">
      <alignment horizontal="center"/>
    </xf>
    <xf numFmtId="0" fontId="3" fillId="0" borderId="0" xfId="0" applyFont="1" applyAlignment="1" applyProtection="1">
      <alignment horizontal="center"/>
      <protection locked="0"/>
    </xf>
    <xf numFmtId="0" fontId="2" fillId="0" borderId="1" xfId="0" applyFont="1" applyBorder="1" applyAlignment="1">
      <alignment horizontal="left"/>
    </xf>
    <xf numFmtId="0" fontId="6" fillId="0" borderId="2" xfId="0" applyFont="1" applyBorder="1" applyProtection="1">
      <protection locked="0"/>
    </xf>
    <xf numFmtId="0" fontId="0" fillId="0" borderId="3" xfId="0" applyBorder="1"/>
    <xf numFmtId="0" fontId="0" fillId="0" borderId="4" xfId="0" applyBorder="1"/>
    <xf numFmtId="0" fontId="0" fillId="2" borderId="2" xfId="0" applyFont="1" applyFill="1" applyBorder="1" applyProtection="1">
      <protection locked="0"/>
    </xf>
    <xf numFmtId="0" fontId="0" fillId="2" borderId="3" xfId="0" applyFont="1" applyFill="1" applyBorder="1" applyProtection="1">
      <protection locked="0"/>
    </xf>
    <xf numFmtId="0" fontId="0" fillId="2" borderId="4" xfId="0" applyFont="1" applyFill="1" applyBorder="1" applyProtection="1">
      <protection locked="0"/>
    </xf>
    <xf numFmtId="44" fontId="0" fillId="2" borderId="1" xfId="1" applyFont="1" applyFill="1" applyBorder="1" applyProtection="1">
      <protection locked="0"/>
    </xf>
    <xf numFmtId="0" fontId="6" fillId="2" borderId="2" xfId="0" applyFont="1" applyFill="1" applyBorder="1" applyProtection="1">
      <protection locked="0"/>
    </xf>
    <xf numFmtId="0" fontId="6" fillId="2" borderId="3" xfId="0" applyFont="1" applyFill="1" applyBorder="1" applyProtection="1">
      <protection locked="0"/>
    </xf>
    <xf numFmtId="0" fontId="6" fillId="2" borderId="4" xfId="0" applyFont="1" applyFill="1" applyBorder="1" applyProtection="1">
      <protection locked="0"/>
    </xf>
    <xf numFmtId="0" fontId="6" fillId="2" borderId="1" xfId="0" applyFont="1" applyFill="1" applyBorder="1" applyProtection="1">
      <protection locked="0"/>
    </xf>
    <xf numFmtId="0" fontId="0" fillId="2" borderId="1" xfId="0" applyFill="1" applyBorder="1" applyProtection="1">
      <protection locked="0"/>
    </xf>
    <xf numFmtId="0" fontId="6" fillId="0" borderId="3" xfId="0" applyFont="1" applyBorder="1" applyProtection="1">
      <protection locked="0"/>
    </xf>
    <xf numFmtId="0" fontId="6" fillId="0" borderId="4" xfId="0" applyFont="1" applyBorder="1" applyProtection="1">
      <protection locked="0"/>
    </xf>
    <xf numFmtId="0" fontId="6" fillId="0" borderId="1" xfId="0" applyFont="1" applyBorder="1" applyProtection="1">
      <protection locked="0"/>
    </xf>
    <xf numFmtId="0" fontId="0" fillId="0" borderId="1" xfId="0" applyBorder="1"/>
    <xf numFmtId="0" fontId="3" fillId="0" borderId="1" xfId="0" applyFont="1" applyBorder="1" applyAlignment="1">
      <alignment horizontal="left" vertical="top" wrapText="1"/>
    </xf>
    <xf numFmtId="0" fontId="0" fillId="0" borderId="1" xfId="0" applyBorder="1" applyAlignment="1">
      <alignment horizontal="left" vertical="top" wrapText="1"/>
    </xf>
    <xf numFmtId="44" fontId="3" fillId="2" borderId="1" xfId="1" applyFont="1" applyFill="1" applyBorder="1" applyProtection="1">
      <protection locked="0"/>
    </xf>
    <xf numFmtId="0" fontId="3" fillId="0" borderId="6"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3" xfId="0" applyFont="1" applyBorder="1" applyAlignment="1">
      <alignment horizontal="center"/>
    </xf>
    <xf numFmtId="0" fontId="3" fillId="0" borderId="14" xfId="0" applyFont="1" applyBorder="1" applyAlignment="1">
      <alignment horizontal="center"/>
    </xf>
    <xf numFmtId="0" fontId="4" fillId="0" borderId="10"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wrapText="1"/>
    </xf>
    <xf numFmtId="0" fontId="2" fillId="0" borderId="1" xfId="0" applyFont="1" applyBorder="1"/>
    <xf numFmtId="0" fontId="3" fillId="0" borderId="14" xfId="0" applyFont="1" applyBorder="1" applyAlignment="1">
      <alignment horizontal="left" vertical="top" wrapText="1"/>
    </xf>
    <xf numFmtId="0" fontId="0" fillId="0" borderId="14" xfId="0" applyBorder="1" applyAlignment="1">
      <alignment horizontal="left" vertical="top" wrapText="1"/>
    </xf>
    <xf numFmtId="0" fontId="3" fillId="0" borderId="15" xfId="0" applyFont="1" applyBorder="1" applyAlignment="1">
      <alignment horizontal="left" vertical="top" wrapText="1"/>
    </xf>
    <xf numFmtId="44" fontId="3" fillId="0" borderId="1" xfId="1" applyFont="1" applyFill="1" applyBorder="1" applyAlignment="1" applyProtection="1">
      <alignment horizontal="center"/>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right"/>
    </xf>
    <xf numFmtId="0" fontId="0" fillId="0" borderId="1" xfId="0" applyBorder="1" applyAlignment="1">
      <alignment horizontal="right"/>
    </xf>
    <xf numFmtId="44" fontId="0" fillId="0" borderId="2" xfId="1" applyFont="1" applyBorder="1"/>
    <xf numFmtId="44" fontId="0" fillId="0" borderId="4" xfId="1" applyFont="1" applyBorder="1"/>
    <xf numFmtId="0" fontId="3" fillId="0" borderId="2" xfId="0" applyFont="1" applyBorder="1" applyAlignment="1">
      <alignment horizontal="right"/>
    </xf>
    <xf numFmtId="0" fontId="0" fillId="0" borderId="3" xfId="0" applyBorder="1" applyAlignment="1">
      <alignment horizontal="right"/>
    </xf>
    <xf numFmtId="44" fontId="0" fillId="0" borderId="1" xfId="0" applyNumberFormat="1" applyBorder="1"/>
    <xf numFmtId="0" fontId="0" fillId="0" borderId="0" xfId="0"/>
    <xf numFmtId="0" fontId="0" fillId="0" borderId="7" xfId="0" applyBorder="1"/>
    <xf numFmtId="0" fontId="3"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2" fillId="0" borderId="9"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3" fillId="0" borderId="7" xfId="0" applyFont="1" applyBorder="1" applyAlignment="1" applyProtection="1">
      <alignment horizontal="center"/>
      <protection locked="0"/>
    </xf>
    <xf numFmtId="0" fontId="2" fillId="0" borderId="6" xfId="0" applyFont="1" applyBorder="1" applyAlignment="1">
      <alignment horizontal="left" wrapText="1"/>
    </xf>
    <xf numFmtId="0" fontId="2" fillId="0" borderId="7" xfId="0" applyFont="1" applyBorder="1" applyAlignment="1">
      <alignment horizontal="left" wrapText="1"/>
    </xf>
    <xf numFmtId="44" fontId="7" fillId="3" borderId="1" xfId="1" applyFont="1" applyFill="1" applyBorder="1" applyAlignment="1" applyProtection="1">
      <alignment horizont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6" fillId="0" borderId="0" xfId="0" applyFont="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0"/>
  <sheetViews>
    <sheetView tabSelected="1" zoomScaleNormal="100" workbookViewId="0">
      <selection activeCell="C4" sqref="C4:P4"/>
    </sheetView>
  </sheetViews>
  <sheetFormatPr defaultRowHeight="14.25" x14ac:dyDescent="0.45"/>
  <cols>
    <col min="4" max="4" width="10.265625" bestFit="1" customWidth="1"/>
    <col min="5" max="5" width="11.59765625" customWidth="1"/>
    <col min="6" max="6" width="14.1328125" customWidth="1"/>
    <col min="8" max="8" width="5.73046875" customWidth="1"/>
    <col min="9" max="9" width="13.265625" customWidth="1"/>
    <col min="10" max="10" width="10.1328125" customWidth="1"/>
    <col min="11" max="11" width="8.265625" customWidth="1"/>
    <col min="12" max="12" width="5.73046875" customWidth="1"/>
    <col min="13" max="13" width="11.73046875" customWidth="1"/>
    <col min="14" max="14" width="12.73046875" customWidth="1"/>
    <col min="16" max="16" width="5.73046875" customWidth="1"/>
    <col min="17" max="17" width="13.86328125" customWidth="1"/>
    <col min="18" max="18" width="5.73046875" customWidth="1"/>
    <col min="20" max="20" width="5.73046875" customWidth="1"/>
    <col min="21" max="21" width="11.73046875" customWidth="1"/>
  </cols>
  <sheetData>
    <row r="1" spans="1:16" x14ac:dyDescent="0.45">
      <c r="A1" s="100" t="s">
        <v>48</v>
      </c>
      <c r="B1" s="101"/>
      <c r="C1" s="101"/>
      <c r="D1" s="101"/>
      <c r="E1" s="101"/>
      <c r="F1" s="101"/>
      <c r="G1" s="101"/>
      <c r="H1" s="101"/>
      <c r="I1" s="101"/>
      <c r="J1" s="101"/>
      <c r="K1" s="101"/>
      <c r="L1" s="101"/>
      <c r="M1" s="101"/>
      <c r="N1" s="101"/>
      <c r="O1" s="101"/>
      <c r="P1" s="102"/>
    </row>
    <row r="2" spans="1:16" x14ac:dyDescent="0.45">
      <c r="A2" s="42" t="s">
        <v>38</v>
      </c>
      <c r="B2" s="49"/>
      <c r="C2" s="49"/>
      <c r="D2" s="49"/>
      <c r="E2" s="49"/>
      <c r="F2" s="49"/>
      <c r="G2" s="49"/>
      <c r="H2" s="49"/>
      <c r="I2" s="49"/>
      <c r="J2" s="49"/>
      <c r="K2" s="49"/>
      <c r="L2" s="49"/>
      <c r="M2" s="49"/>
      <c r="N2" s="49"/>
      <c r="O2" s="49"/>
      <c r="P2" s="43"/>
    </row>
    <row r="3" spans="1:16" x14ac:dyDescent="0.45">
      <c r="A3" s="42" t="s">
        <v>17</v>
      </c>
      <c r="B3" s="49"/>
      <c r="C3" s="49"/>
      <c r="D3" s="49"/>
      <c r="E3" s="49"/>
      <c r="F3" s="49"/>
      <c r="G3" s="49"/>
      <c r="H3" s="49"/>
      <c r="I3" s="49"/>
      <c r="J3" s="49"/>
      <c r="K3" s="49"/>
      <c r="L3" s="49"/>
      <c r="M3" s="49"/>
      <c r="N3" s="49"/>
      <c r="O3" s="49"/>
      <c r="P3" s="43"/>
    </row>
    <row r="4" spans="1:16" x14ac:dyDescent="0.45">
      <c r="A4" s="2" t="s">
        <v>0</v>
      </c>
      <c r="B4" s="3"/>
      <c r="C4" s="50" t="s">
        <v>49</v>
      </c>
      <c r="D4" s="50"/>
      <c r="E4" s="50"/>
      <c r="F4" s="50"/>
      <c r="G4" s="50"/>
      <c r="H4" s="50"/>
      <c r="I4" s="50"/>
      <c r="J4" s="50"/>
      <c r="K4" s="50"/>
      <c r="L4" s="50"/>
      <c r="M4" s="50"/>
      <c r="N4" s="50"/>
      <c r="O4" s="50"/>
      <c r="P4" s="103"/>
    </row>
    <row r="5" spans="1:16" x14ac:dyDescent="0.45">
      <c r="A5" s="39"/>
      <c r="B5" s="40"/>
      <c r="C5" s="40"/>
      <c r="D5" s="40"/>
      <c r="E5" s="40"/>
      <c r="F5" s="40"/>
      <c r="G5" s="40"/>
      <c r="H5" s="40"/>
      <c r="I5" s="40"/>
      <c r="J5" s="40"/>
      <c r="K5" s="40"/>
      <c r="L5" s="40"/>
      <c r="M5" s="40"/>
      <c r="N5" s="40"/>
      <c r="O5" s="40"/>
      <c r="P5" s="41"/>
    </row>
    <row r="6" spans="1:16" s="23" customFormat="1" x14ac:dyDescent="0.45">
      <c r="A6" s="104" t="s">
        <v>2</v>
      </c>
      <c r="B6" s="48"/>
      <c r="C6" s="48"/>
      <c r="D6" s="48"/>
      <c r="E6" s="48"/>
      <c r="F6" s="48"/>
      <c r="G6" s="48"/>
      <c r="H6" s="48"/>
      <c r="I6" s="48"/>
      <c r="J6" s="48"/>
      <c r="K6" s="48"/>
      <c r="L6" s="48"/>
      <c r="M6" s="48"/>
      <c r="N6" s="48"/>
      <c r="O6" s="48"/>
      <c r="P6" s="105"/>
    </row>
    <row r="7" spans="1:16" s="23" customFormat="1" x14ac:dyDescent="0.45">
      <c r="A7" s="51" t="s">
        <v>1</v>
      </c>
      <c r="B7" s="51"/>
      <c r="C7" s="51"/>
      <c r="D7" s="51"/>
      <c r="E7" s="51"/>
      <c r="F7" s="51"/>
      <c r="G7" s="51"/>
      <c r="H7" s="4" t="s">
        <v>18</v>
      </c>
      <c r="I7" s="4" t="s">
        <v>19</v>
      </c>
      <c r="J7" s="86" t="s">
        <v>15</v>
      </c>
      <c r="K7" s="86"/>
      <c r="L7" s="49"/>
      <c r="M7" s="49"/>
      <c r="N7" s="49"/>
      <c r="O7" s="49"/>
      <c r="P7" s="43"/>
    </row>
    <row r="8" spans="1:16" s="23" customFormat="1" x14ac:dyDescent="0.45">
      <c r="A8" s="44" t="s">
        <v>20</v>
      </c>
      <c r="B8" s="44"/>
      <c r="C8" s="44"/>
      <c r="D8" s="44"/>
      <c r="E8" s="44"/>
      <c r="F8" s="44"/>
      <c r="G8" s="44"/>
      <c r="H8" s="5">
        <v>1</v>
      </c>
      <c r="I8" s="6">
        <v>25000</v>
      </c>
      <c r="J8" s="86">
        <f>H8*I8</f>
        <v>25000</v>
      </c>
      <c r="K8" s="86"/>
      <c r="L8" s="87"/>
      <c r="M8" s="87"/>
      <c r="N8" s="87"/>
      <c r="O8" s="87"/>
      <c r="P8" s="88"/>
    </row>
    <row r="9" spans="1:16" s="23" customFormat="1" x14ac:dyDescent="0.45">
      <c r="A9" s="44" t="s">
        <v>21</v>
      </c>
      <c r="B9" s="44"/>
      <c r="C9" s="44"/>
      <c r="D9" s="44"/>
      <c r="E9" s="44"/>
      <c r="F9" s="44"/>
      <c r="G9" s="44"/>
      <c r="H9" s="7"/>
      <c r="I9" s="8"/>
      <c r="J9" s="106"/>
      <c r="K9" s="106"/>
      <c r="L9" s="46"/>
      <c r="M9" s="46"/>
      <c r="N9" s="9"/>
      <c r="O9" s="9"/>
      <c r="P9" s="10"/>
    </row>
    <row r="10" spans="1:16" s="23" customFormat="1" ht="17.45" customHeight="1" x14ac:dyDescent="0.45">
      <c r="A10" s="89" t="s">
        <v>22</v>
      </c>
      <c r="B10" s="89"/>
      <c r="C10" s="89"/>
      <c r="D10" s="89"/>
      <c r="E10" s="89"/>
      <c r="F10" s="89"/>
      <c r="G10" s="89"/>
      <c r="H10" s="37">
        <v>400</v>
      </c>
      <c r="I10" s="6">
        <v>631.5</v>
      </c>
      <c r="J10" s="86">
        <f t="shared" ref="J10:J15" si="0">H10*I10</f>
        <v>252600</v>
      </c>
      <c r="K10" s="86"/>
      <c r="L10" s="107"/>
      <c r="M10" s="108"/>
      <c r="N10" s="108"/>
      <c r="O10" s="108"/>
      <c r="P10" s="109"/>
    </row>
    <row r="11" spans="1:16" s="23" customFormat="1" x14ac:dyDescent="0.45">
      <c r="A11" s="89" t="s">
        <v>23</v>
      </c>
      <c r="B11" s="89"/>
      <c r="C11" s="89"/>
      <c r="D11" s="89"/>
      <c r="E11" s="89"/>
      <c r="F11" s="89"/>
      <c r="G11" s="89"/>
      <c r="H11" s="5">
        <v>2</v>
      </c>
      <c r="I11" s="6">
        <v>1218</v>
      </c>
      <c r="J11" s="86">
        <f t="shared" si="0"/>
        <v>2436</v>
      </c>
      <c r="K11" s="86"/>
      <c r="L11" s="96"/>
      <c r="M11" s="96"/>
      <c r="N11" s="96"/>
      <c r="O11" s="96"/>
      <c r="P11" s="97"/>
    </row>
    <row r="12" spans="1:16" s="23" customFormat="1" x14ac:dyDescent="0.45">
      <c r="A12" s="89" t="s">
        <v>24</v>
      </c>
      <c r="B12" s="90"/>
      <c r="C12" s="90"/>
      <c r="D12" s="90"/>
      <c r="E12" s="90"/>
      <c r="F12" s="90"/>
      <c r="G12" s="90"/>
      <c r="H12" s="11">
        <v>2</v>
      </c>
      <c r="I12" s="12">
        <v>379</v>
      </c>
      <c r="J12" s="86">
        <f t="shared" si="0"/>
        <v>758</v>
      </c>
      <c r="K12" s="86"/>
      <c r="P12" s="26"/>
    </row>
    <row r="13" spans="1:16" s="23" customFormat="1" x14ac:dyDescent="0.45">
      <c r="A13" s="89" t="s">
        <v>25</v>
      </c>
      <c r="B13" s="90"/>
      <c r="C13" s="90"/>
      <c r="D13" s="90"/>
      <c r="E13" s="90"/>
      <c r="F13" s="90"/>
      <c r="G13" s="90"/>
      <c r="H13" s="11">
        <v>1</v>
      </c>
      <c r="I13" s="12">
        <v>596</v>
      </c>
      <c r="J13" s="86">
        <f t="shared" si="0"/>
        <v>596</v>
      </c>
      <c r="K13" s="86"/>
      <c r="P13" s="26"/>
    </row>
    <row r="14" spans="1:16" s="23" customFormat="1" x14ac:dyDescent="0.45">
      <c r="A14" s="89" t="s">
        <v>26</v>
      </c>
      <c r="B14" s="90"/>
      <c r="C14" s="90"/>
      <c r="D14" s="90"/>
      <c r="E14" s="90"/>
      <c r="F14" s="90"/>
      <c r="G14" s="90"/>
      <c r="H14" s="11">
        <v>1</v>
      </c>
      <c r="I14" s="12">
        <v>1874</v>
      </c>
      <c r="J14" s="86">
        <f t="shared" si="0"/>
        <v>1874</v>
      </c>
      <c r="K14" s="86"/>
      <c r="P14" s="26"/>
    </row>
    <row r="15" spans="1:16" s="23" customFormat="1" x14ac:dyDescent="0.45">
      <c r="A15" s="44" t="s">
        <v>27</v>
      </c>
      <c r="B15" s="44"/>
      <c r="C15" s="44"/>
      <c r="D15" s="44"/>
      <c r="E15" s="44"/>
      <c r="F15" s="44"/>
      <c r="G15" s="44"/>
      <c r="H15" s="11">
        <v>1</v>
      </c>
      <c r="I15" s="12">
        <v>150000</v>
      </c>
      <c r="J15" s="91">
        <f t="shared" si="0"/>
        <v>150000</v>
      </c>
      <c r="K15" s="92"/>
      <c r="P15" s="26"/>
    </row>
    <row r="16" spans="1:16" s="23" customFormat="1" x14ac:dyDescent="0.45">
      <c r="A16" s="93" t="s">
        <v>15</v>
      </c>
      <c r="B16" s="94"/>
      <c r="C16" s="94"/>
      <c r="D16" s="94"/>
      <c r="E16" s="94"/>
      <c r="F16" s="94"/>
      <c r="G16" s="94"/>
      <c r="H16" s="53"/>
      <c r="I16" s="54"/>
      <c r="J16" s="95">
        <f>SUM(J8:K15)</f>
        <v>433264</v>
      </c>
      <c r="K16" s="67"/>
      <c r="P16" s="26"/>
    </row>
    <row r="17" spans="1:29" s="23" customFormat="1" x14ac:dyDescent="0.45">
      <c r="A17" s="76" t="s">
        <v>3</v>
      </c>
      <c r="B17" s="76"/>
      <c r="C17" s="76"/>
      <c r="D17" s="76"/>
      <c r="E17" s="76"/>
      <c r="F17" s="76"/>
      <c r="G17" s="76"/>
      <c r="H17" s="76"/>
      <c r="I17" s="76"/>
      <c r="J17" s="76"/>
      <c r="K17" s="76"/>
      <c r="L17" s="76"/>
      <c r="M17" s="76"/>
      <c r="N17" s="76"/>
      <c r="O17" s="76"/>
      <c r="P17" s="76"/>
    </row>
    <row r="18" spans="1:29" s="23" customFormat="1" hidden="1" x14ac:dyDescent="0.45">
      <c r="A18" s="77" t="s">
        <v>3</v>
      </c>
      <c r="B18" s="77"/>
      <c r="C18" s="77"/>
      <c r="D18" s="77"/>
      <c r="E18" s="77"/>
      <c r="F18" s="77"/>
      <c r="G18" s="77"/>
      <c r="H18" s="77"/>
      <c r="I18" s="77"/>
      <c r="J18" s="77"/>
      <c r="K18" s="77"/>
      <c r="L18" s="77"/>
      <c r="M18" s="77"/>
      <c r="N18" s="77"/>
      <c r="O18" s="77"/>
      <c r="P18" s="77"/>
    </row>
    <row r="19" spans="1:29" s="23" customFormat="1" ht="27" customHeight="1" x14ac:dyDescent="0.45">
      <c r="A19" s="68" t="s">
        <v>28</v>
      </c>
      <c r="B19" s="78"/>
      <c r="C19" s="78"/>
      <c r="D19" s="78"/>
      <c r="E19" s="78"/>
      <c r="F19" s="78"/>
      <c r="G19" s="78"/>
      <c r="H19" s="78"/>
      <c r="I19" s="78"/>
      <c r="J19" s="78"/>
      <c r="K19" s="78"/>
      <c r="L19" s="78"/>
      <c r="M19" s="78"/>
      <c r="N19" s="78"/>
      <c r="O19" s="78"/>
      <c r="P19" s="78"/>
    </row>
    <row r="20" spans="1:29" s="23" customFormat="1" ht="336.6" customHeight="1" x14ac:dyDescent="0.45">
      <c r="A20" s="79" t="s">
        <v>29</v>
      </c>
      <c r="B20" s="80"/>
      <c r="C20" s="80"/>
      <c r="D20" s="80"/>
      <c r="E20" s="80"/>
      <c r="F20" s="80"/>
      <c r="G20" s="80"/>
      <c r="H20" s="80"/>
      <c r="I20" s="80"/>
      <c r="J20" s="80"/>
      <c r="K20" s="80"/>
      <c r="L20" s="80"/>
      <c r="M20" s="80"/>
      <c r="N20" s="80"/>
      <c r="O20" s="80"/>
      <c r="P20" s="80"/>
    </row>
    <row r="21" spans="1:29" s="23" customFormat="1" ht="19.899999999999999" customHeight="1" x14ac:dyDescent="0.45">
      <c r="A21" s="81" t="s">
        <v>30</v>
      </c>
      <c r="B21" s="82"/>
      <c r="C21" s="82"/>
      <c r="D21" s="82"/>
      <c r="E21" s="82"/>
      <c r="F21" s="82"/>
      <c r="G21" s="82"/>
      <c r="H21" s="82"/>
      <c r="I21" s="82"/>
      <c r="J21" s="82"/>
      <c r="K21" s="82"/>
      <c r="L21" s="82"/>
      <c r="M21" s="82"/>
      <c r="N21" s="82"/>
      <c r="O21" s="82"/>
      <c r="P21" s="82"/>
    </row>
    <row r="22" spans="1:29" s="23" customFormat="1" ht="19.899999999999999" customHeight="1" x14ac:dyDescent="0.45">
      <c r="A22" s="81" t="s">
        <v>31</v>
      </c>
      <c r="B22" s="82"/>
      <c r="C22" s="82"/>
      <c r="D22" s="82"/>
      <c r="E22" s="82"/>
      <c r="F22" s="82"/>
      <c r="G22" s="82"/>
      <c r="H22" s="82"/>
      <c r="I22" s="82"/>
      <c r="J22" s="82"/>
      <c r="K22" s="82"/>
      <c r="L22" s="82"/>
      <c r="M22" s="82"/>
      <c r="N22" s="82"/>
      <c r="O22" s="82"/>
      <c r="P22" s="82"/>
    </row>
    <row r="23" spans="1:29" s="23" customFormat="1" ht="14.65" thickBot="1" x14ac:dyDescent="0.5">
      <c r="A23" s="71"/>
      <c r="B23" s="72"/>
      <c r="C23" s="72"/>
      <c r="D23" s="72"/>
      <c r="E23" s="72"/>
      <c r="F23" s="72"/>
      <c r="G23" s="72"/>
      <c r="H23" s="72"/>
      <c r="I23" s="72"/>
      <c r="J23" s="72"/>
      <c r="K23" s="72"/>
      <c r="L23" s="72"/>
      <c r="M23" s="72"/>
      <c r="N23" s="72"/>
      <c r="O23" s="72"/>
      <c r="P23" s="73"/>
    </row>
    <row r="24" spans="1:29" s="23" customFormat="1" ht="32.450000000000003" customHeight="1" x14ac:dyDescent="0.45">
      <c r="A24" s="74" t="s">
        <v>4</v>
      </c>
      <c r="B24" s="75"/>
      <c r="C24" s="75"/>
      <c r="D24" s="29" t="s">
        <v>18</v>
      </c>
      <c r="E24" s="83" t="s">
        <v>32</v>
      </c>
      <c r="F24" s="83"/>
      <c r="G24" s="83" t="s">
        <v>5</v>
      </c>
      <c r="H24" s="83"/>
      <c r="I24" s="83" t="s">
        <v>6</v>
      </c>
      <c r="J24" s="83"/>
      <c r="K24" s="83" t="s">
        <v>7</v>
      </c>
      <c r="L24" s="83"/>
      <c r="M24" s="83" t="s">
        <v>8</v>
      </c>
      <c r="N24" s="84"/>
      <c r="O24" s="83" t="s">
        <v>14</v>
      </c>
      <c r="P24" s="85"/>
    </row>
    <row r="25" spans="1:29" s="23" customFormat="1" ht="27" customHeight="1" x14ac:dyDescent="0.45">
      <c r="A25" s="44" t="s">
        <v>9</v>
      </c>
      <c r="B25" s="44"/>
      <c r="C25" s="44"/>
      <c r="D25" s="16" t="s">
        <v>42</v>
      </c>
      <c r="E25" s="45">
        <v>50000</v>
      </c>
      <c r="F25" s="45"/>
      <c r="G25" s="45">
        <v>100000</v>
      </c>
      <c r="H25" s="45"/>
      <c r="I25" s="45">
        <v>100000</v>
      </c>
      <c r="J25" s="45"/>
      <c r="K25" s="70">
        <v>107500</v>
      </c>
      <c r="L25" s="70"/>
      <c r="M25" s="47">
        <v>107500</v>
      </c>
      <c r="N25" s="63"/>
      <c r="O25" s="45">
        <v>107500</v>
      </c>
      <c r="P25" s="45"/>
    </row>
    <row r="26" spans="1:29" s="23" customFormat="1" ht="26.45" customHeight="1" x14ac:dyDescent="0.45">
      <c r="A26" s="68" t="s">
        <v>39</v>
      </c>
      <c r="B26" s="69"/>
      <c r="C26" s="69"/>
      <c r="D26" s="30" t="s">
        <v>43</v>
      </c>
      <c r="E26" s="45">
        <v>204.78</v>
      </c>
      <c r="F26" s="45"/>
      <c r="G26" s="45">
        <v>207.77</v>
      </c>
      <c r="H26" s="45"/>
      <c r="I26" s="45">
        <v>210.84</v>
      </c>
      <c r="J26" s="45"/>
      <c r="K26" s="45">
        <v>213.91</v>
      </c>
      <c r="L26" s="45"/>
      <c r="M26" s="45">
        <v>216.98</v>
      </c>
      <c r="N26" s="45"/>
      <c r="O26" s="45">
        <v>220.05</v>
      </c>
      <c r="P26" s="45"/>
    </row>
    <row r="27" spans="1:29" s="23" customFormat="1" ht="28.15" customHeight="1" x14ac:dyDescent="0.45">
      <c r="A27" s="68" t="s">
        <v>40</v>
      </c>
      <c r="B27" s="69"/>
      <c r="C27" s="69"/>
      <c r="D27" s="30" t="s">
        <v>44</v>
      </c>
      <c r="E27" s="45">
        <v>10</v>
      </c>
      <c r="F27" s="45"/>
      <c r="G27" s="45">
        <v>10.77</v>
      </c>
      <c r="H27" s="45"/>
      <c r="I27" s="45">
        <v>10.34</v>
      </c>
      <c r="J27" s="45"/>
      <c r="K27" s="45">
        <v>10.51</v>
      </c>
      <c r="L27" s="45"/>
      <c r="M27" s="45">
        <v>10.68</v>
      </c>
      <c r="N27" s="45"/>
      <c r="O27" s="45">
        <v>10.85</v>
      </c>
      <c r="P27" s="45"/>
    </row>
    <row r="28" spans="1:29" s="28" customFormat="1" ht="43.9" customHeight="1" x14ac:dyDescent="0.45">
      <c r="A28" s="98" t="s">
        <v>41</v>
      </c>
      <c r="B28" s="99"/>
      <c r="C28" s="99"/>
      <c r="D28" s="31"/>
      <c r="E28" s="45"/>
      <c r="F28" s="45"/>
      <c r="G28" s="45"/>
      <c r="H28" s="45"/>
      <c r="I28" s="45"/>
      <c r="J28" s="45"/>
      <c r="K28" s="45"/>
      <c r="L28" s="45"/>
      <c r="M28" s="45"/>
      <c r="N28" s="45"/>
      <c r="O28" s="45"/>
      <c r="P28" s="45"/>
    </row>
    <row r="29" spans="1:29" s="28" customFormat="1" ht="37.9" customHeight="1" x14ac:dyDescent="0.45">
      <c r="A29" s="98"/>
      <c r="B29" s="99"/>
      <c r="C29" s="99"/>
      <c r="D29" s="31"/>
      <c r="E29" s="45"/>
      <c r="F29" s="45"/>
      <c r="G29" s="45"/>
      <c r="H29" s="45"/>
      <c r="I29" s="45"/>
      <c r="J29" s="45"/>
      <c r="K29" s="45"/>
      <c r="L29" s="45"/>
      <c r="M29" s="45"/>
      <c r="N29" s="45"/>
      <c r="O29" s="45"/>
      <c r="P29" s="45"/>
    </row>
    <row r="30" spans="1:29" s="28" customFormat="1" ht="36" customHeight="1" x14ac:dyDescent="0.45">
      <c r="A30" s="98"/>
      <c r="B30" s="99"/>
      <c r="C30" s="99"/>
      <c r="D30" s="31"/>
      <c r="E30" s="45"/>
      <c r="F30" s="45"/>
      <c r="G30" s="45"/>
      <c r="H30" s="45"/>
      <c r="I30" s="45"/>
      <c r="J30" s="45"/>
      <c r="K30" s="45"/>
      <c r="L30" s="45"/>
      <c r="M30" s="45"/>
      <c r="N30" s="45"/>
      <c r="O30" s="45"/>
      <c r="P30" s="45"/>
    </row>
    <row r="31" spans="1:29" s="28" customFormat="1" ht="14.65" thickBot="1" x14ac:dyDescent="0.5">
      <c r="A31" s="32"/>
      <c r="B31" s="33"/>
      <c r="C31" s="33"/>
      <c r="D31" s="20"/>
      <c r="E31" s="20"/>
      <c r="F31" s="33"/>
      <c r="G31" s="34"/>
      <c r="H31" s="25"/>
      <c r="I31" s="25"/>
      <c r="J31" s="33"/>
      <c r="K31" s="34"/>
      <c r="L31" s="25"/>
      <c r="M31" s="25"/>
      <c r="N31" s="33"/>
      <c r="O31" s="34"/>
      <c r="P31" s="25"/>
      <c r="Q31" s="13"/>
      <c r="R31" s="33"/>
      <c r="S31" s="34"/>
      <c r="T31" s="25"/>
      <c r="U31" s="25"/>
      <c r="V31" s="33"/>
      <c r="W31" s="34"/>
      <c r="X31" s="1"/>
      <c r="Z31" s="33"/>
      <c r="AA31" s="35"/>
      <c r="AB31" s="25"/>
      <c r="AC31" s="25"/>
    </row>
    <row r="32" spans="1:29" s="23" customFormat="1" ht="29.45" customHeight="1" x14ac:dyDescent="0.45">
      <c r="A32" s="74" t="s">
        <v>4</v>
      </c>
      <c r="B32" s="75"/>
      <c r="C32" s="75"/>
      <c r="D32" s="29" t="s">
        <v>18</v>
      </c>
      <c r="E32" s="83" t="s">
        <v>10</v>
      </c>
      <c r="F32" s="83"/>
      <c r="G32" s="83" t="s">
        <v>11</v>
      </c>
      <c r="H32" s="83"/>
      <c r="I32" s="83" t="s">
        <v>12</v>
      </c>
      <c r="J32" s="85"/>
      <c r="K32" s="19"/>
      <c r="L32" s="19"/>
    </row>
    <row r="33" spans="1:17" s="23" customFormat="1" ht="26.45" customHeight="1" x14ac:dyDescent="0.45">
      <c r="A33" s="44" t="s">
        <v>9</v>
      </c>
      <c r="B33" s="44"/>
      <c r="C33" s="44"/>
      <c r="D33" s="16" t="s">
        <v>42</v>
      </c>
      <c r="E33" s="45">
        <v>115000</v>
      </c>
      <c r="F33" s="45"/>
      <c r="G33" s="45">
        <v>115000</v>
      </c>
      <c r="H33" s="45"/>
      <c r="I33" s="45">
        <v>115000</v>
      </c>
      <c r="J33" s="45"/>
      <c r="K33" s="19"/>
      <c r="L33" s="19"/>
    </row>
    <row r="34" spans="1:17" s="23" customFormat="1" ht="28.9" customHeight="1" x14ac:dyDescent="0.45">
      <c r="A34" s="68" t="s">
        <v>39</v>
      </c>
      <c r="B34" s="69"/>
      <c r="C34" s="69"/>
      <c r="D34" s="30" t="s">
        <v>43</v>
      </c>
      <c r="E34" s="45">
        <v>223.12</v>
      </c>
      <c r="F34" s="45"/>
      <c r="G34" s="45">
        <v>226.18</v>
      </c>
      <c r="H34" s="45"/>
      <c r="I34" s="45">
        <v>229.25</v>
      </c>
      <c r="J34" s="45"/>
      <c r="K34" s="19"/>
      <c r="L34" s="19"/>
    </row>
    <row r="35" spans="1:17" s="23" customFormat="1" ht="31.9" customHeight="1" x14ac:dyDescent="0.45">
      <c r="A35" s="68" t="s">
        <v>40</v>
      </c>
      <c r="B35" s="69"/>
      <c r="C35" s="69"/>
      <c r="D35" s="30" t="s">
        <v>44</v>
      </c>
      <c r="E35" s="45">
        <v>11.03</v>
      </c>
      <c r="F35" s="45"/>
      <c r="G35" s="45">
        <v>11.2</v>
      </c>
      <c r="H35" s="45"/>
      <c r="I35" s="45">
        <v>11.37</v>
      </c>
      <c r="J35" s="45"/>
      <c r="K35" s="19"/>
      <c r="L35" s="19"/>
    </row>
    <row r="36" spans="1:17" s="28" customFormat="1" ht="45" customHeight="1" x14ac:dyDescent="0.45">
      <c r="A36" s="98" t="s">
        <v>41</v>
      </c>
      <c r="B36" s="99"/>
      <c r="C36" s="99"/>
      <c r="D36" s="31"/>
      <c r="E36" s="45"/>
      <c r="F36" s="45"/>
      <c r="G36" s="45"/>
      <c r="H36" s="45"/>
      <c r="I36" s="45"/>
      <c r="J36" s="45"/>
      <c r="K36" s="20"/>
      <c r="L36" s="20"/>
    </row>
    <row r="37" spans="1:17" s="28" customFormat="1" ht="43.15" customHeight="1" x14ac:dyDescent="0.45">
      <c r="A37" s="98"/>
      <c r="B37" s="99"/>
      <c r="C37" s="99"/>
      <c r="D37" s="31"/>
      <c r="E37" s="45"/>
      <c r="F37" s="45"/>
      <c r="G37" s="45"/>
      <c r="H37" s="45"/>
      <c r="I37" s="45"/>
      <c r="J37" s="45"/>
      <c r="K37" s="20"/>
      <c r="L37" s="20"/>
      <c r="M37" s="20"/>
      <c r="N37" s="20"/>
      <c r="O37" s="20"/>
      <c r="P37" s="20"/>
      <c r="Q37" s="24"/>
    </row>
    <row r="38" spans="1:17" s="28" customFormat="1" ht="43.9" customHeight="1" x14ac:dyDescent="0.45">
      <c r="A38" s="98"/>
      <c r="B38" s="99"/>
      <c r="C38" s="99"/>
      <c r="D38" s="31"/>
      <c r="E38" s="45"/>
      <c r="F38" s="45"/>
      <c r="G38" s="45"/>
      <c r="H38" s="45"/>
      <c r="I38" s="45"/>
      <c r="J38" s="45"/>
      <c r="K38" s="20"/>
      <c r="L38" s="20"/>
    </row>
    <row r="39" spans="1:17" s="23" customFormat="1" ht="14.65" thickBot="1" x14ac:dyDescent="0.5">
      <c r="A39" s="17"/>
      <c r="B39" s="19"/>
      <c r="C39" s="19"/>
      <c r="D39" s="19"/>
      <c r="E39" s="19"/>
      <c r="F39" s="19"/>
      <c r="G39" s="19"/>
      <c r="H39" s="19"/>
      <c r="I39" s="19"/>
      <c r="J39" s="19"/>
      <c r="K39" s="19"/>
      <c r="L39" s="19"/>
      <c r="M39" s="19"/>
      <c r="N39" s="19"/>
      <c r="O39" s="19"/>
      <c r="P39" s="19"/>
      <c r="Q39" s="18"/>
    </row>
    <row r="40" spans="1:17" s="23" customFormat="1" ht="30" customHeight="1" x14ac:dyDescent="0.45">
      <c r="A40" s="74" t="s">
        <v>4</v>
      </c>
      <c r="B40" s="75"/>
      <c r="C40" s="75"/>
      <c r="D40" s="29" t="s">
        <v>18</v>
      </c>
      <c r="E40" s="83" t="s">
        <v>13</v>
      </c>
      <c r="F40" s="83"/>
      <c r="G40" s="83" t="s">
        <v>33</v>
      </c>
      <c r="H40" s="83"/>
      <c r="I40" s="83" t="s">
        <v>34</v>
      </c>
      <c r="J40" s="85"/>
      <c r="K40" s="14"/>
      <c r="L40" s="14"/>
      <c r="M40" s="14"/>
      <c r="N40" s="14"/>
      <c r="O40" s="14"/>
      <c r="P40" s="21"/>
    </row>
    <row r="41" spans="1:17" s="23" customFormat="1" ht="28.9" customHeight="1" x14ac:dyDescent="0.45">
      <c r="A41" s="44" t="s">
        <v>9</v>
      </c>
      <c r="B41" s="44"/>
      <c r="C41" s="44"/>
      <c r="D41" s="16" t="s">
        <v>42</v>
      </c>
      <c r="E41" s="45">
        <v>125000</v>
      </c>
      <c r="F41" s="45"/>
      <c r="G41" s="45">
        <v>125000</v>
      </c>
      <c r="H41" s="45"/>
      <c r="I41" s="45">
        <v>125000</v>
      </c>
      <c r="J41" s="45"/>
      <c r="P41" s="26"/>
    </row>
    <row r="42" spans="1:17" s="23" customFormat="1" ht="30.6" customHeight="1" x14ac:dyDescent="0.45">
      <c r="A42" s="68" t="s">
        <v>39</v>
      </c>
      <c r="B42" s="69"/>
      <c r="C42" s="69"/>
      <c r="D42" s="30" t="s">
        <v>43</v>
      </c>
      <c r="E42" s="45">
        <v>232.32</v>
      </c>
      <c r="F42" s="45"/>
      <c r="G42" s="45">
        <v>235.39</v>
      </c>
      <c r="H42" s="45"/>
      <c r="I42" s="45">
        <v>238.46</v>
      </c>
      <c r="J42" s="45"/>
      <c r="P42" s="26"/>
    </row>
    <row r="43" spans="1:17" s="23" customFormat="1" ht="36" customHeight="1" x14ac:dyDescent="0.45">
      <c r="A43" s="68" t="s">
        <v>40</v>
      </c>
      <c r="B43" s="69"/>
      <c r="C43" s="69"/>
      <c r="D43" s="30" t="s">
        <v>44</v>
      </c>
      <c r="E43" s="45">
        <v>11.54</v>
      </c>
      <c r="F43" s="45"/>
      <c r="G43" s="45">
        <v>11.71</v>
      </c>
      <c r="H43" s="45"/>
      <c r="I43" s="45">
        <v>11.88</v>
      </c>
      <c r="J43" s="45"/>
      <c r="P43" s="26"/>
    </row>
    <row r="44" spans="1:17" s="28" customFormat="1" ht="42.6" customHeight="1" x14ac:dyDescent="0.45">
      <c r="A44" s="98" t="s">
        <v>41</v>
      </c>
      <c r="B44" s="99"/>
      <c r="C44" s="99"/>
      <c r="D44" s="31"/>
      <c r="E44" s="45"/>
      <c r="F44" s="45"/>
      <c r="G44" s="45"/>
      <c r="H44" s="45"/>
      <c r="I44" s="45"/>
      <c r="J44" s="45"/>
      <c r="P44" s="36"/>
    </row>
    <row r="45" spans="1:17" s="28" customFormat="1" ht="42.6" customHeight="1" x14ac:dyDescent="0.45">
      <c r="A45" s="98"/>
      <c r="B45" s="99"/>
      <c r="C45" s="99"/>
      <c r="D45" s="31"/>
      <c r="E45" s="45"/>
      <c r="F45" s="45"/>
      <c r="G45" s="45"/>
      <c r="H45" s="45"/>
      <c r="I45" s="45"/>
      <c r="J45" s="45"/>
      <c r="P45" s="36"/>
    </row>
    <row r="46" spans="1:17" s="28" customFormat="1" ht="42.6" customHeight="1" x14ac:dyDescent="0.45">
      <c r="A46" s="98"/>
      <c r="B46" s="99"/>
      <c r="C46" s="99"/>
      <c r="D46" s="31"/>
      <c r="E46" s="45"/>
      <c r="F46" s="45"/>
      <c r="G46" s="45"/>
      <c r="H46" s="45"/>
      <c r="I46" s="45"/>
      <c r="J46" s="45"/>
      <c r="P46" s="36"/>
    </row>
    <row r="47" spans="1:17" s="23" customFormat="1" ht="14.45" customHeight="1" x14ac:dyDescent="0.45">
      <c r="A47" s="110"/>
      <c r="B47" s="96"/>
      <c r="C47" s="110"/>
      <c r="D47" s="96"/>
      <c r="E47" s="110"/>
      <c r="F47" s="96"/>
      <c r="G47" s="110"/>
      <c r="H47" s="96"/>
      <c r="I47" s="14"/>
      <c r="J47" s="14"/>
      <c r="P47" s="26"/>
    </row>
    <row r="48" spans="1:17" s="23" customFormat="1" x14ac:dyDescent="0.45">
      <c r="A48" s="52" t="s">
        <v>35</v>
      </c>
      <c r="B48" s="53"/>
      <c r="C48" s="53"/>
      <c r="D48" s="53"/>
      <c r="E48" s="53"/>
      <c r="F48" s="53"/>
      <c r="G48" s="53"/>
      <c r="H48" s="54"/>
      <c r="P48" s="26"/>
    </row>
    <row r="49" spans="1:16" s="23" customFormat="1" x14ac:dyDescent="0.45">
      <c r="A49" s="52" t="s">
        <v>36</v>
      </c>
      <c r="B49" s="64"/>
      <c r="C49" s="64"/>
      <c r="D49" s="64"/>
      <c r="E49" s="65"/>
      <c r="F49" s="27" t="s">
        <v>16</v>
      </c>
      <c r="G49" s="66" t="s">
        <v>37</v>
      </c>
      <c r="H49" s="67"/>
      <c r="I49" s="15"/>
      <c r="P49" s="26"/>
    </row>
    <row r="50" spans="1:16" s="23" customFormat="1" x14ac:dyDescent="0.45">
      <c r="A50" s="55" t="s">
        <v>45</v>
      </c>
      <c r="B50" s="56"/>
      <c r="C50" s="56"/>
      <c r="D50" s="56"/>
      <c r="E50" s="57"/>
      <c r="F50" s="38" t="s">
        <v>44</v>
      </c>
      <c r="G50" s="58">
        <v>3822</v>
      </c>
      <c r="H50" s="58"/>
      <c r="P50" s="26"/>
    </row>
    <row r="51" spans="1:16" s="23" customFormat="1" x14ac:dyDescent="0.45">
      <c r="A51" s="55" t="s">
        <v>46</v>
      </c>
      <c r="B51" s="56"/>
      <c r="C51" s="56"/>
      <c r="D51" s="56"/>
      <c r="E51" s="57"/>
      <c r="F51" s="38" t="s">
        <v>47</v>
      </c>
      <c r="G51" s="58">
        <v>57.66</v>
      </c>
      <c r="H51" s="58"/>
    </row>
    <row r="52" spans="1:16" s="23" customFormat="1" x14ac:dyDescent="0.45">
      <c r="A52" s="59"/>
      <c r="B52" s="60"/>
      <c r="C52" s="60"/>
      <c r="D52" s="60"/>
      <c r="E52" s="61"/>
      <c r="F52" s="22"/>
      <c r="G52" s="62"/>
      <c r="H52" s="63"/>
    </row>
    <row r="53" spans="1:16" s="23" customFormat="1" x14ac:dyDescent="0.45">
      <c r="A53" s="59"/>
      <c r="B53" s="60"/>
      <c r="C53" s="60"/>
      <c r="D53" s="60"/>
      <c r="E53" s="61"/>
      <c r="F53" s="22"/>
      <c r="G53" s="62"/>
      <c r="H53" s="63"/>
    </row>
    <row r="54" spans="1:16" s="23" customFormat="1" x14ac:dyDescent="0.45">
      <c r="A54" s="59"/>
      <c r="B54" s="60"/>
      <c r="C54" s="60"/>
      <c r="D54" s="60"/>
      <c r="E54" s="61"/>
      <c r="F54" s="22"/>
      <c r="G54" s="62"/>
      <c r="H54" s="63"/>
    </row>
    <row r="55" spans="1:16" s="23" customFormat="1" x14ac:dyDescent="0.45">
      <c r="A55" s="59"/>
      <c r="B55" s="60"/>
      <c r="C55" s="60"/>
      <c r="D55" s="60"/>
      <c r="E55" s="61"/>
      <c r="F55" s="22"/>
      <c r="G55" s="62"/>
      <c r="H55" s="63"/>
    </row>
    <row r="56" spans="1:16" s="23" customFormat="1" x14ac:dyDescent="0.45">
      <c r="A56" s="59"/>
      <c r="B56" s="60"/>
      <c r="C56" s="60"/>
      <c r="D56" s="60"/>
      <c r="E56" s="61"/>
      <c r="F56" s="22"/>
      <c r="G56" s="62"/>
      <c r="H56" s="63"/>
    </row>
    <row r="57" spans="1:16" s="23" customFormat="1" x14ac:dyDescent="0.45">
      <c r="A57" s="59"/>
      <c r="B57" s="60"/>
      <c r="C57" s="60"/>
      <c r="D57" s="60"/>
      <c r="E57" s="61"/>
      <c r="F57" s="22"/>
      <c r="G57" s="62"/>
      <c r="H57" s="63"/>
    </row>
    <row r="58" spans="1:16" s="23" customFormat="1" x14ac:dyDescent="0.45">
      <c r="A58" s="59"/>
      <c r="B58" s="60"/>
      <c r="C58" s="60"/>
      <c r="D58" s="60"/>
      <c r="E58" s="61"/>
      <c r="F58" s="22"/>
      <c r="G58" s="62"/>
      <c r="H58" s="63"/>
    </row>
    <row r="59" spans="1:16" s="23" customFormat="1" x14ac:dyDescent="0.45">
      <c r="A59" s="59"/>
      <c r="B59" s="60"/>
      <c r="C59" s="60"/>
      <c r="D59" s="60"/>
      <c r="E59" s="61"/>
      <c r="F59" s="22"/>
      <c r="G59" s="62"/>
      <c r="H59" s="63"/>
    </row>
    <row r="60" spans="1:16" s="23" customFormat="1" x14ac:dyDescent="0.45">
      <c r="A60" s="59"/>
      <c r="B60" s="60"/>
      <c r="C60" s="60"/>
      <c r="D60" s="60"/>
      <c r="E60" s="61"/>
      <c r="F60" s="22"/>
      <c r="G60" s="62"/>
      <c r="H60" s="63"/>
    </row>
  </sheetData>
  <mergeCells count="172">
    <mergeCell ref="A59:E59"/>
    <mergeCell ref="G59:H59"/>
    <mergeCell ref="A60:E60"/>
    <mergeCell ref="G60:H60"/>
    <mergeCell ref="A54:E54"/>
    <mergeCell ref="G54:H54"/>
    <mergeCell ref="A55:E55"/>
    <mergeCell ref="G55:H55"/>
    <mergeCell ref="A56:E56"/>
    <mergeCell ref="G56:H56"/>
    <mergeCell ref="A57:E57"/>
    <mergeCell ref="G57:H57"/>
    <mergeCell ref="A58:E58"/>
    <mergeCell ref="G58:H58"/>
    <mergeCell ref="I44:J44"/>
    <mergeCell ref="A45:C45"/>
    <mergeCell ref="E45:F45"/>
    <mergeCell ref="I45:J45"/>
    <mergeCell ref="A46:C46"/>
    <mergeCell ref="E46:F46"/>
    <mergeCell ref="I46:J46"/>
    <mergeCell ref="A47:B47"/>
    <mergeCell ref="C47:D47"/>
    <mergeCell ref="E47:F47"/>
    <mergeCell ref="G45:H45"/>
    <mergeCell ref="A44:C44"/>
    <mergeCell ref="E44:F44"/>
    <mergeCell ref="G46:H46"/>
    <mergeCell ref="G47:H47"/>
    <mergeCell ref="G44:H44"/>
    <mergeCell ref="I40:J40"/>
    <mergeCell ref="A41:C41"/>
    <mergeCell ref="E41:F41"/>
    <mergeCell ref="I41:J41"/>
    <mergeCell ref="A42:C42"/>
    <mergeCell ref="E42:F42"/>
    <mergeCell ref="I42:J42"/>
    <mergeCell ref="A43:C43"/>
    <mergeCell ref="E43:F43"/>
    <mergeCell ref="I43:J43"/>
    <mergeCell ref="G40:H40"/>
    <mergeCell ref="G41:H41"/>
    <mergeCell ref="A40:C40"/>
    <mergeCell ref="E40:F40"/>
    <mergeCell ref="G42:H42"/>
    <mergeCell ref="G43:H43"/>
    <mergeCell ref="A37:C37"/>
    <mergeCell ref="E37:F37"/>
    <mergeCell ref="I37:J37"/>
    <mergeCell ref="A38:C38"/>
    <mergeCell ref="E38:F38"/>
    <mergeCell ref="I38:J38"/>
    <mergeCell ref="G38:H38"/>
    <mergeCell ref="G35:H35"/>
    <mergeCell ref="A35:C35"/>
    <mergeCell ref="E35:F35"/>
    <mergeCell ref="A33:C33"/>
    <mergeCell ref="I33:J33"/>
    <mergeCell ref="A34:C34"/>
    <mergeCell ref="E34:F34"/>
    <mergeCell ref="G34:H34"/>
    <mergeCell ref="I34:J34"/>
    <mergeCell ref="G33:H33"/>
    <mergeCell ref="I35:J35"/>
    <mergeCell ref="A36:C36"/>
    <mergeCell ref="E36:F36"/>
    <mergeCell ref="I36:J36"/>
    <mergeCell ref="E30:F30"/>
    <mergeCell ref="G30:H30"/>
    <mergeCell ref="I30:J30"/>
    <mergeCell ref="K30:L30"/>
    <mergeCell ref="M30:N30"/>
    <mergeCell ref="O30:P30"/>
    <mergeCell ref="A32:C32"/>
    <mergeCell ref="E32:F32"/>
    <mergeCell ref="G32:H32"/>
    <mergeCell ref="I32:J32"/>
    <mergeCell ref="E28:F28"/>
    <mergeCell ref="G28:H28"/>
    <mergeCell ref="I28:J28"/>
    <mergeCell ref="K28:L28"/>
    <mergeCell ref="M28:N28"/>
    <mergeCell ref="O28:P28"/>
    <mergeCell ref="I29:J29"/>
    <mergeCell ref="K29:L29"/>
    <mergeCell ref="M29:N29"/>
    <mergeCell ref="O29:P29"/>
    <mergeCell ref="A28:C28"/>
    <mergeCell ref="A30:C30"/>
    <mergeCell ref="G36:H36"/>
    <mergeCell ref="G37:H37"/>
    <mergeCell ref="E33:F33"/>
    <mergeCell ref="A29:C29"/>
    <mergeCell ref="E29:F29"/>
    <mergeCell ref="G29:H29"/>
    <mergeCell ref="A1:P1"/>
    <mergeCell ref="A2:P2"/>
    <mergeCell ref="A3:P3"/>
    <mergeCell ref="C4:P4"/>
    <mergeCell ref="A5:P5"/>
    <mergeCell ref="A6:P6"/>
    <mergeCell ref="A9:G9"/>
    <mergeCell ref="J9:K9"/>
    <mergeCell ref="L9:M9"/>
    <mergeCell ref="A10:G10"/>
    <mergeCell ref="J10:K10"/>
    <mergeCell ref="L10:P10"/>
    <mergeCell ref="A7:G7"/>
    <mergeCell ref="J7:K7"/>
    <mergeCell ref="L7:P7"/>
    <mergeCell ref="A8:G8"/>
    <mergeCell ref="J8:K8"/>
    <mergeCell ref="L8:P8"/>
    <mergeCell ref="A14:G14"/>
    <mergeCell ref="J14:K14"/>
    <mergeCell ref="A15:G15"/>
    <mergeCell ref="J15:K15"/>
    <mergeCell ref="A16:I16"/>
    <mergeCell ref="J16:K16"/>
    <mergeCell ref="A11:G11"/>
    <mergeCell ref="J11:K11"/>
    <mergeCell ref="L11:P11"/>
    <mergeCell ref="A12:G12"/>
    <mergeCell ref="J12:K12"/>
    <mergeCell ref="A13:G13"/>
    <mergeCell ref="J13:K13"/>
    <mergeCell ref="A23:P23"/>
    <mergeCell ref="A24:C24"/>
    <mergeCell ref="A17:P17"/>
    <mergeCell ref="A18:P18"/>
    <mergeCell ref="A19:P19"/>
    <mergeCell ref="A20:P20"/>
    <mergeCell ref="A21:P21"/>
    <mergeCell ref="A22:P22"/>
    <mergeCell ref="E24:F24"/>
    <mergeCell ref="G24:H24"/>
    <mergeCell ref="I24:J24"/>
    <mergeCell ref="K24:L24"/>
    <mergeCell ref="M24:N24"/>
    <mergeCell ref="O24:P24"/>
    <mergeCell ref="A25:C25"/>
    <mergeCell ref="A27:C27"/>
    <mergeCell ref="E25:F25"/>
    <mergeCell ref="G25:H25"/>
    <mergeCell ref="I25:J25"/>
    <mergeCell ref="K25:L25"/>
    <mergeCell ref="M25:N25"/>
    <mergeCell ref="O25:P25"/>
    <mergeCell ref="A26:C26"/>
    <mergeCell ref="E26:F26"/>
    <mergeCell ref="G26:H26"/>
    <mergeCell ref="I26:J26"/>
    <mergeCell ref="K26:L26"/>
    <mergeCell ref="M26:N26"/>
    <mergeCell ref="O26:P26"/>
    <mergeCell ref="E27:F27"/>
    <mergeCell ref="G27:H27"/>
    <mergeCell ref="I27:J27"/>
    <mergeCell ref="K27:L27"/>
    <mergeCell ref="M27:N27"/>
    <mergeCell ref="O27:P27"/>
    <mergeCell ref="A48:H48"/>
    <mergeCell ref="A51:E51"/>
    <mergeCell ref="G51:H51"/>
    <mergeCell ref="A52:E52"/>
    <mergeCell ref="G52:H52"/>
    <mergeCell ref="A53:E53"/>
    <mergeCell ref="G53:H53"/>
    <mergeCell ref="A49:E49"/>
    <mergeCell ref="G49:H49"/>
    <mergeCell ref="A50:E50"/>
    <mergeCell ref="G50:H50"/>
  </mergeCells>
  <pageMargins left="0.7" right="0.7" top="0.75" bottom="0.75" header="0.3" footer="0.3"/>
  <pageSetup scale="76" orientation="landscape" verticalDpi="1200" r:id="rId1"/>
  <headerFooter>
    <oddFooter>&amp;C&amp;P of &amp;N</oddFooter>
  </headerFooter>
  <rowBreaks count="2" manualBreakCount="2">
    <brk id="20" max="15" man="1"/>
    <brk id="39"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234EB35876124EB19FF656C0BDF531" ma:contentTypeVersion="12" ma:contentTypeDescription="Create a new document." ma:contentTypeScope="" ma:versionID="c328879fac68cdf455888467d12adc39">
  <xsd:schema xmlns:xsd="http://www.w3.org/2001/XMLSchema" xmlns:xs="http://www.w3.org/2001/XMLSchema" xmlns:p="http://schemas.microsoft.com/office/2006/metadata/properties" xmlns:ns2="f0adde4f-9ea4-4c32-b01b-8931f1ca1d3e" xmlns:ns3="efdff277-7f59-4b83-8b75-662b3637e45e" targetNamespace="http://schemas.microsoft.com/office/2006/metadata/properties" ma:root="true" ma:fieldsID="89af49e0f4dea5f997d2f81d874b1cfd" ns2:_="" ns3:_="">
    <xsd:import namespace="f0adde4f-9ea4-4c32-b01b-8931f1ca1d3e"/>
    <xsd:import namespace="efdff277-7f59-4b83-8b75-662b3637e4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dde4f-9ea4-4c32-b01b-8931f1ca1d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dff277-7f59-4b83-8b75-662b3637e4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68688-5B45-470B-8C13-37380C1B5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dde4f-9ea4-4c32-b01b-8931f1ca1d3e"/>
    <ds:schemaRef ds:uri="efdff277-7f59-4b83-8b75-662b3637e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D7DF43-5617-46BA-8946-6DB99F7D8F4B}">
  <ds:schemaRefs>
    <ds:schemaRef ds:uri="http://schemas.microsoft.com/sharepoint/v3/contenttype/forms"/>
  </ds:schemaRefs>
</ds:datastoreItem>
</file>

<file path=customXml/itemProps3.xml><?xml version="1.0" encoding="utf-8"?>
<ds:datastoreItem xmlns:ds="http://schemas.openxmlformats.org/officeDocument/2006/customXml" ds:itemID="{1DD506A9-D9FA-451A-9C19-AA738B81AE1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Fulfillment Cost Prop</vt:lpstr>
      <vt:lpstr>'Fulfillment Cost Prop'!Print_Area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Poppert, Edwin</dc:creator>
  <cp:lastModifiedBy>JR Haglund</cp:lastModifiedBy>
  <cp:lastPrinted>2021-03-25T15:33:08Z</cp:lastPrinted>
  <dcterms:created xsi:type="dcterms:W3CDTF">2019-07-29T15:43:06Z</dcterms:created>
  <dcterms:modified xsi:type="dcterms:W3CDTF">2021-05-04T17:39:28Z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0x0101001B234EB35876124EB19FF656C0BDF531</vt:lpwstr>
  </property>
</Properties>
</file>